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_1 Covid 19 procedures\Important stuff (please don't delete)\Webinar\"/>
    </mc:Choice>
  </mc:AlternateContent>
  <workbookProtection lockStructure="1"/>
  <bookViews>
    <workbookView xWindow="-120" yWindow="-120" windowWidth="29040" windowHeight="15840"/>
  </bookViews>
  <sheets>
    <sheet name="Sheet1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1" l="1"/>
  <c r="E28" i="1" l="1"/>
  <c r="E30" i="1" s="1"/>
</calcChain>
</file>

<file path=xl/sharedStrings.xml><?xml version="1.0" encoding="utf-8"?>
<sst xmlns="http://schemas.openxmlformats.org/spreadsheetml/2006/main" count="21" uniqueCount="21">
  <si>
    <t>PAYROLL PROTECTION PROGRAM LOAN MAXIMUM LOAN CALCULATION</t>
  </si>
  <si>
    <t>Borrower:</t>
  </si>
  <si>
    <t>+ Payment required for the provisions of group health care benefits, including insurance premiums</t>
  </si>
  <si>
    <t>+ Payment of any retirement benefits</t>
  </si>
  <si>
    <r>
      <t xml:space="preserve">+ Payment of </t>
    </r>
    <r>
      <rPr>
        <b/>
        <sz val="11"/>
        <color rgb="FFFF0000"/>
        <rFont val="Calibri"/>
        <family val="2"/>
        <scheme val="minor"/>
      </rPr>
      <t>State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rgb="FFFF0000"/>
        <rFont val="Calibri"/>
        <family val="2"/>
        <scheme val="minor"/>
      </rPr>
      <t>local</t>
    </r>
    <r>
      <rPr>
        <sz val="11"/>
        <color theme="1"/>
        <rFont val="Calibri"/>
        <family val="2"/>
        <scheme val="minor"/>
      </rPr>
      <t xml:space="preserve"> tax assessed on the compensation of employees</t>
    </r>
  </si>
  <si>
    <t>Prorated Compensation Calculator</t>
  </si>
  <si>
    <t>Annual compensation not to exceed $100,000</t>
  </si>
  <si>
    <t>+ Outstanding amounts of any Emergency Injury Disaster Loan (EIDL) obtained on or after January 31, 2020 that will be 
     refinanced under this loan</t>
  </si>
  <si>
    <t>Annual compensation in excess of $100,000</t>
  </si>
  <si>
    <t>TOTAL ADJUSTED PAYROLL</t>
  </si>
  <si>
    <t>AVERAGE MONTHLY  ADJUSTED PAYROLL (TOTAL ADJUSTED PAYROLL DIVIDED BY 12)</t>
  </si>
  <si>
    <t>MAXIMUM LOAN AMOUNT : AVERAGE MONTHLY ADJUSTED PAYROLL  TIMES 2.5 NOT TO EXCEED $10 MILLION</t>
  </si>
  <si>
    <r>
      <rPr>
        <b/>
        <sz val="11"/>
        <color theme="1"/>
        <rFont val="Calibri"/>
        <family val="2"/>
        <scheme val="minor"/>
      </rPr>
      <t xml:space="preserve">*       </t>
    </r>
    <r>
      <rPr>
        <sz val="11"/>
        <color theme="1"/>
        <rFont val="Calibri"/>
        <family val="2"/>
        <scheme val="minor"/>
      </rPr>
      <t>For businesses not in existence during the period from February 15, 2019 to June 30, 2019 - the maximum loan amount is 2.5 times the 
         average total monthly payroll payments from January 1, 2020 to February 29, 2020 plus the outstanding amount of a loan made under the 
         SBA's Disaster Loan Program between January 31, 2020 and the date on which such loan may be refinanced as part of this new loan program.</t>
    </r>
  </si>
  <si>
    <t>All expenses below are based on the last 12 months - 1/1/19 - 12/31/19</t>
  </si>
  <si>
    <t>(Employer portion - from your income statement.  Do not include the employee contribution)</t>
  </si>
  <si>
    <t>(Employer portion - from your TPA, 2019 income statement or tax return: 1120S line 17, 1065 line 18, Sch C line 19, 1040 Sch 1, line 15)</t>
  </si>
  <si>
    <t>(State unemployment tax (SUTA) - from payroll company reports)</t>
  </si>
  <si>
    <t>(This is your 2019 net self employment income, not to exceed $100,000.  Does not include S-Corp Income)</t>
  </si>
  <si>
    <t>+ Sum of compensation to, or income of, a sole proprietor, Single Member LLC or independent contractor</t>
  </si>
  <si>
    <t>Total payroll - from payroll report  (Not including wages in excess of $100,000)</t>
  </si>
  <si>
    <t>ENTER AMOUNT
BELOW AS POSITIVE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</si>
</sst>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/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double">
        <color indexed="64"/>
      </top>
      <bottom style="thin">
        <color indexed="64"/>
      </bottom>
      <diagonal/>
    </border>
    <border>
      <left/>
      <right style="thick">
        <color auto="1"/>
      </right>
      <top style="double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 applyAlignment="1"/>
    <xf numFmtId="0" fontId="1" fillId="0" borderId="0" xfId="0" applyFont="1" applyAlignment="1">
      <alignment vertical="top"/>
    </xf>
    <xf numFmtId="0" fontId="0" fillId="0" borderId="1" xfId="0" applyBorder="1" applyProtection="1">
      <protection locked="0"/>
    </xf>
    <xf numFmtId="0" fontId="0" fillId="0" borderId="4" xfId="0" quotePrefix="1" applyNumberFormat="1" applyBorder="1" applyAlignment="1">
      <alignment horizontal="left" indent="1"/>
    </xf>
    <xf numFmtId="0" fontId="0" fillId="0" borderId="5" xfId="0" quotePrefix="1" applyNumberFormat="1" applyBorder="1" applyAlignment="1">
      <alignment horizontal="left" wrapText="1" indent="1"/>
    </xf>
    <xf numFmtId="0" fontId="1" fillId="2" borderId="8" xfId="0" applyFont="1" applyFill="1" applyBorder="1" applyAlignment="1">
      <alignment vertical="top"/>
    </xf>
    <xf numFmtId="0" fontId="0" fillId="0" borderId="0" xfId="0" applyBorder="1"/>
    <xf numFmtId="0" fontId="0" fillId="2" borderId="10" xfId="0" applyFill="1" applyBorder="1"/>
    <xf numFmtId="0" fontId="0" fillId="2" borderId="10" xfId="0" applyFill="1" applyBorder="1" applyAlignment="1"/>
    <xf numFmtId="0" fontId="0" fillId="2" borderId="12" xfId="0" applyFill="1" applyBorder="1"/>
    <xf numFmtId="0" fontId="0" fillId="2" borderId="13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/>
    <xf numFmtId="0" fontId="0" fillId="0" borderId="10" xfId="0" applyBorder="1"/>
    <xf numFmtId="0" fontId="0" fillId="0" borderId="9" xfId="0" applyBorder="1"/>
    <xf numFmtId="42" fontId="0" fillId="0" borderId="17" xfId="0" applyNumberFormat="1" applyBorder="1" applyAlignment="1" applyProtection="1">
      <protection locked="0"/>
    </xf>
    <xf numFmtId="42" fontId="0" fillId="0" borderId="17" xfId="0" applyNumberFormat="1" applyBorder="1" applyProtection="1">
      <protection locked="0"/>
    </xf>
    <xf numFmtId="0" fontId="0" fillId="0" borderId="18" xfId="0" quotePrefix="1" applyNumberFormat="1" applyBorder="1" applyAlignment="1">
      <alignment horizontal="left" indent="1"/>
    </xf>
    <xf numFmtId="42" fontId="0" fillId="0" borderId="19" xfId="0" applyNumberFormat="1" applyBorder="1" applyProtection="1">
      <protection locked="0"/>
    </xf>
    <xf numFmtId="42" fontId="0" fillId="0" borderId="17" xfId="0" applyNumberFormat="1" applyBorder="1" applyAlignment="1" applyProtection="1">
      <alignment vertical="center"/>
      <protection locked="0"/>
    </xf>
    <xf numFmtId="0" fontId="0" fillId="0" borderId="20" xfId="0" quotePrefix="1" applyNumberFormat="1" applyBorder="1" applyAlignment="1">
      <alignment horizontal="left" wrapText="1" indent="1"/>
    </xf>
    <xf numFmtId="42" fontId="0" fillId="0" borderId="21" xfId="0" applyNumberFormat="1" applyBorder="1" applyProtection="1">
      <protection locked="0"/>
    </xf>
    <xf numFmtId="42" fontId="1" fillId="0" borderId="16" xfId="0" applyNumberFormat="1" applyFont="1" applyBorder="1"/>
    <xf numFmtId="42" fontId="1" fillId="0" borderId="17" xfId="0" applyNumberFormat="1" applyFont="1" applyBorder="1"/>
    <xf numFmtId="0" fontId="5" fillId="2" borderId="6" xfId="0" applyFont="1" applyFill="1" applyBorder="1"/>
    <xf numFmtId="0" fontId="5" fillId="2" borderId="9" xfId="0" applyFont="1" applyFill="1" applyBorder="1"/>
    <xf numFmtId="0" fontId="5" fillId="2" borderId="11" xfId="0" applyFont="1" applyFill="1" applyBorder="1"/>
    <xf numFmtId="0" fontId="5" fillId="0" borderId="0" xfId="0" applyFont="1"/>
    <xf numFmtId="0" fontId="2" fillId="2" borderId="9" xfId="0" applyFont="1" applyFill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9" xfId="0" applyFont="1" applyFill="1" applyBorder="1"/>
    <xf numFmtId="44" fontId="0" fillId="0" borderId="0" xfId="0" applyNumberFormat="1"/>
    <xf numFmtId="44" fontId="0" fillId="0" borderId="23" xfId="2" applyFont="1" applyBorder="1"/>
    <xf numFmtId="43" fontId="0" fillId="0" borderId="23" xfId="1" applyFont="1" applyBorder="1"/>
    <xf numFmtId="0" fontId="7" fillId="0" borderId="4" xfId="0" quotePrefix="1" applyNumberFormat="1" applyFont="1" applyBorder="1" applyAlignment="1">
      <alignment horizontal="left" indent="1"/>
    </xf>
    <xf numFmtId="0" fontId="1" fillId="0" borderId="10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2" borderId="7" xfId="0" applyFont="1" applyFill="1" applyBorder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4" xfId="0" quotePrefix="1" applyNumberFormat="1" applyBorder="1" applyAlignment="1">
      <alignment horizontal="left" indent="1"/>
    </xf>
    <xf numFmtId="0" fontId="0" fillId="0" borderId="2" xfId="0" quotePrefix="1" applyNumberFormat="1" applyBorder="1" applyAlignment="1">
      <alignment horizontal="left" indent="1"/>
    </xf>
    <xf numFmtId="0" fontId="0" fillId="0" borderId="14" xfId="0" quotePrefix="1" applyNumberFormat="1" applyBorder="1" applyAlignment="1">
      <alignment horizontal="left" wrapText="1" indent="1"/>
    </xf>
    <xf numFmtId="0" fontId="0" fillId="0" borderId="2" xfId="0" quotePrefix="1" applyNumberFormat="1" applyBorder="1" applyAlignment="1">
      <alignment horizontal="left" wrapText="1" inden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526382</xdr:colOff>
      <xdr:row>0</xdr:row>
      <xdr:rowOff>15041</xdr:rowOff>
    </xdr:from>
    <xdr:to>
      <xdr:col>4</xdr:col>
      <xdr:colOff>616618</xdr:colOff>
      <xdr:row>6</xdr:row>
      <xdr:rowOff>127761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D17B0-1557-47A2-A8D6-91730FF9DB5D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461" y="15041"/>
          <a:ext cx="7464591" cy="1255720"/>
        </a:xfrm>
        <a:custGeom>
          <a:avLst/>
          <a:gdLst>
            <a:gd name="connsiteX0" fmla="*/ 1257522 w 11271651"/>
            <a:gd name="connsiteY0" fmla="*/ 0 h 2549580"/>
            <a:gd name="connsiteX1" fmla="*/ 7117931 w 11271651"/>
            <a:gd name="connsiteY1" fmla="*/ 0 h 2549580"/>
            <a:gd name="connsiteX2" fmla="*/ 7133189 w 11271651"/>
            <a:gd name="connsiteY2" fmla="*/ 37934 h 2549580"/>
            <a:gd name="connsiteX3" fmla="*/ 7567673 w 11271651"/>
            <a:gd name="connsiteY3" fmla="*/ 284761 h 2549580"/>
            <a:gd name="connsiteX4" fmla="*/ 11271651 w 11271651"/>
            <a:gd name="connsiteY4" fmla="*/ 284761 h 2549580"/>
            <a:gd name="connsiteX5" fmla="*/ 11271651 w 11271651"/>
            <a:gd name="connsiteY5" fmla="*/ 2292367 h 2549580"/>
            <a:gd name="connsiteX6" fmla="*/ 3360838 w 11271651"/>
            <a:gd name="connsiteY6" fmla="*/ 2292367 h 2549580"/>
            <a:gd name="connsiteX7" fmla="*/ 3027059 w 11271651"/>
            <a:gd name="connsiteY7" fmla="*/ 2473692 h 2549580"/>
            <a:gd name="connsiteX8" fmla="*/ 2997435 w 11271651"/>
            <a:gd name="connsiteY8" fmla="*/ 2549580 h 2549580"/>
            <a:gd name="connsiteX9" fmla="*/ 1257522 w 11271651"/>
            <a:gd name="connsiteY9" fmla="*/ 2549580 h 2549580"/>
            <a:gd name="connsiteX10" fmla="*/ 0 w 11271651"/>
            <a:gd name="connsiteY10" fmla="*/ 1291940 h 2549580"/>
            <a:gd name="connsiteX11" fmla="*/ 0 w 11271651"/>
            <a:gd name="connsiteY11" fmla="*/ 1257641 h 2549580"/>
            <a:gd name="connsiteX12" fmla="*/ 1257522 w 11271651"/>
            <a:gd name="connsiteY12" fmla="*/ 0 h 25495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11271651" h="2549580">
              <a:moveTo>
                <a:pt x="1257522" y="0"/>
              </a:moveTo>
              <a:lnTo>
                <a:pt x="7117931" y="0"/>
              </a:lnTo>
              <a:lnTo>
                <a:pt x="7133189" y="37934"/>
              </a:lnTo>
              <a:cubicBezTo>
                <a:pt x="7196165" y="161665"/>
                <a:pt x="7320847" y="284761"/>
                <a:pt x="7567673" y="284761"/>
              </a:cubicBezTo>
              <a:lnTo>
                <a:pt x="11271651" y="284761"/>
              </a:lnTo>
              <a:lnTo>
                <a:pt x="11271651" y="2292367"/>
              </a:lnTo>
              <a:lnTo>
                <a:pt x="3360838" y="2292367"/>
              </a:lnTo>
              <a:cubicBezTo>
                <a:pt x="3357507" y="2292367"/>
                <a:pt x="3127793" y="2295282"/>
                <a:pt x="3027059" y="2473692"/>
              </a:cubicBezTo>
              <a:lnTo>
                <a:pt x="2997435" y="2549580"/>
              </a:lnTo>
              <a:lnTo>
                <a:pt x="1257522" y="2549580"/>
              </a:lnTo>
              <a:cubicBezTo>
                <a:pt x="1257522" y="2549580"/>
                <a:pt x="0" y="2549580"/>
                <a:pt x="0" y="1291940"/>
              </a:cubicBezTo>
              <a:lnTo>
                <a:pt x="0" y="1257641"/>
              </a:lnTo>
              <a:cubicBezTo>
                <a:pt x="0" y="1257641"/>
                <a:pt x="0" y="0"/>
                <a:pt x="1257522" y="0"/>
              </a:cubicBezTo>
              <a:close/>
            </a:path>
          </a:pathLst>
        </a:cu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tabSelected="1" topLeftCell="B1" zoomScale="190" zoomScaleNormal="190" workbookViewId="0">
      <selection activeCell="E22" sqref="E22"/>
    </sheetView>
  </sheetViews>
  <sheetFormatPr defaultRowHeight="15" x14ac:dyDescent="0.25"/>
  <cols>
    <col min="2" max="2" width="2.7109375" style="31" customWidth="1"/>
    <col min="3" max="3" width="10.7109375" customWidth="1"/>
    <col min="4" max="4" width="99.85546875" customWidth="1"/>
    <col min="5" max="5" width="21.7109375" customWidth="1"/>
    <col min="6" max="6" width="2.7109375" customWidth="1"/>
    <col min="8" max="11" width="0" hidden="1" customWidth="1"/>
    <col min="12" max="12" width="13.28515625" hidden="1" customWidth="1"/>
    <col min="13" max="13" width="16.28515625" hidden="1" customWidth="1"/>
    <col min="14" max="14" width="13.28515625" bestFit="1" customWidth="1"/>
    <col min="15" max="15" width="15.85546875" customWidth="1"/>
  </cols>
  <sheetData>
    <row r="1" spans="2:15" x14ac:dyDescent="0.25">
      <c r="B1" s="33"/>
      <c r="C1" s="34"/>
      <c r="D1" s="34"/>
      <c r="E1" s="34"/>
      <c r="F1" s="34"/>
    </row>
    <row r="2" spans="2:15" x14ac:dyDescent="0.25">
      <c r="B2" s="33"/>
      <c r="C2" s="34"/>
      <c r="D2" s="34"/>
      <c r="E2" s="34"/>
      <c r="F2" s="34"/>
    </row>
    <row r="3" spans="2:15" x14ac:dyDescent="0.25">
      <c r="B3" s="33"/>
      <c r="C3" s="34"/>
      <c r="D3" s="34"/>
      <c r="E3" s="34"/>
      <c r="F3" s="34"/>
    </row>
    <row r="4" spans="2:15" x14ac:dyDescent="0.25">
      <c r="B4" s="33"/>
      <c r="C4" s="34"/>
      <c r="D4" s="34"/>
      <c r="E4" s="34"/>
      <c r="F4" s="34"/>
    </row>
    <row r="5" spans="2:15" x14ac:dyDescent="0.25">
      <c r="B5" s="33"/>
      <c r="C5" s="34"/>
      <c r="D5" s="34"/>
      <c r="E5" s="34"/>
      <c r="F5" s="34"/>
    </row>
    <row r="6" spans="2:15" x14ac:dyDescent="0.25">
      <c r="B6" s="33"/>
      <c r="C6" s="34"/>
      <c r="D6" s="34"/>
      <c r="E6" s="34"/>
      <c r="F6" s="34"/>
    </row>
    <row r="7" spans="2:15" x14ac:dyDescent="0.25">
      <c r="B7" s="33"/>
      <c r="C7" s="34"/>
      <c r="D7" s="34"/>
      <c r="E7" s="34"/>
      <c r="F7" s="34"/>
    </row>
    <row r="8" spans="2:15" ht="15.75" thickBot="1" x14ac:dyDescent="0.3">
      <c r="B8" s="33"/>
      <c r="C8" s="34"/>
      <c r="D8" s="34"/>
      <c r="E8" s="34"/>
      <c r="F8" s="34"/>
    </row>
    <row r="9" spans="2:15" ht="16.5" thickTop="1" thickBot="1" x14ac:dyDescent="0.3">
      <c r="B9" s="28"/>
      <c r="C9" s="46" t="s">
        <v>0</v>
      </c>
      <c r="D9" s="46"/>
      <c r="E9" s="46"/>
      <c r="F9" s="7"/>
      <c r="G9" s="3"/>
      <c r="H9" s="3"/>
      <c r="I9" s="3"/>
      <c r="J9" s="3"/>
      <c r="K9" s="3"/>
      <c r="L9" s="3"/>
      <c r="M9" s="3"/>
    </row>
    <row r="10" spans="2:15" ht="15.75" thickTop="1" x14ac:dyDescent="0.25">
      <c r="B10" s="29"/>
      <c r="C10" s="13"/>
      <c r="D10" s="14"/>
      <c r="E10" s="15"/>
      <c r="F10" s="9"/>
    </row>
    <row r="11" spans="2:15" x14ac:dyDescent="0.25">
      <c r="B11" s="29"/>
      <c r="C11" s="16" t="s">
        <v>1</v>
      </c>
      <c r="D11" s="4"/>
      <c r="E11" s="17"/>
      <c r="F11" s="9"/>
    </row>
    <row r="12" spans="2:15" ht="15.75" thickBot="1" x14ac:dyDescent="0.3">
      <c r="B12" s="29"/>
      <c r="C12" s="18"/>
      <c r="D12" s="8"/>
      <c r="E12" s="40">
        <v>2019</v>
      </c>
      <c r="F12" s="9"/>
    </row>
    <row r="13" spans="2:15" x14ac:dyDescent="0.25">
      <c r="B13" s="29"/>
      <c r="C13" s="56" t="s">
        <v>13</v>
      </c>
      <c r="D13" s="57"/>
      <c r="E13" s="54" t="s">
        <v>20</v>
      </c>
      <c r="F13" s="9"/>
    </row>
    <row r="14" spans="2:15" ht="15.75" thickBot="1" x14ac:dyDescent="0.3">
      <c r="B14" s="29"/>
      <c r="C14" s="56"/>
      <c r="D14" s="57"/>
      <c r="E14" s="55"/>
      <c r="F14" s="9"/>
      <c r="O14" s="1"/>
    </row>
    <row r="15" spans="2:15" ht="15.75" thickBot="1" x14ac:dyDescent="0.3">
      <c r="B15" s="35">
        <v>1</v>
      </c>
      <c r="C15" s="58" t="s">
        <v>19</v>
      </c>
      <c r="D15" s="59"/>
      <c r="E15" s="19"/>
      <c r="F15" s="10"/>
      <c r="G15" s="2"/>
      <c r="H15" s="2"/>
      <c r="I15" s="2"/>
      <c r="J15" s="2"/>
      <c r="K15" s="2"/>
      <c r="L15" s="2"/>
      <c r="M15" s="2"/>
      <c r="N15" s="2"/>
    </row>
    <row r="16" spans="2:15" ht="15.75" thickBot="1" x14ac:dyDescent="0.3">
      <c r="B16" s="35"/>
      <c r="C16" s="21"/>
      <c r="D16" s="5"/>
      <c r="E16" s="22"/>
      <c r="F16" s="9"/>
    </row>
    <row r="17" spans="2:13" ht="15.75" thickBot="1" x14ac:dyDescent="0.3">
      <c r="B17" s="35">
        <v>2</v>
      </c>
      <c r="C17" s="60" t="s">
        <v>2</v>
      </c>
      <c r="D17" s="61"/>
      <c r="E17" s="20"/>
      <c r="F17" s="9"/>
    </row>
    <row r="18" spans="2:13" ht="15.75" thickBot="1" x14ac:dyDescent="0.3">
      <c r="B18" s="35"/>
      <c r="C18" s="21"/>
      <c r="D18" s="39" t="s">
        <v>14</v>
      </c>
      <c r="E18" s="22"/>
      <c r="F18" s="9"/>
    </row>
    <row r="19" spans="2:13" ht="15.75" thickBot="1" x14ac:dyDescent="0.3">
      <c r="B19" s="35">
        <v>3</v>
      </c>
      <c r="C19" s="60" t="s">
        <v>3</v>
      </c>
      <c r="D19" s="61"/>
      <c r="E19" s="20"/>
      <c r="F19" s="9"/>
    </row>
    <row r="20" spans="2:13" ht="15.75" thickBot="1" x14ac:dyDescent="0.3">
      <c r="B20" s="35"/>
      <c r="C20" s="21"/>
      <c r="D20" s="39" t="s">
        <v>15</v>
      </c>
      <c r="E20" s="22"/>
      <c r="F20" s="9"/>
    </row>
    <row r="21" spans="2:13" ht="15.75" thickBot="1" x14ac:dyDescent="0.3">
      <c r="B21" s="35">
        <v>4</v>
      </c>
      <c r="C21" s="60" t="s">
        <v>4</v>
      </c>
      <c r="D21" s="61"/>
      <c r="E21" s="20">
        <v>0</v>
      </c>
      <c r="F21" s="9"/>
    </row>
    <row r="22" spans="2:13" ht="15.75" thickBot="1" x14ac:dyDescent="0.3">
      <c r="B22" s="35"/>
      <c r="C22" s="21"/>
      <c r="D22" s="39" t="s">
        <v>16</v>
      </c>
      <c r="E22" s="22"/>
      <c r="F22" s="9"/>
    </row>
    <row r="23" spans="2:13" ht="16.5" thickTop="1" thickBot="1" x14ac:dyDescent="0.3">
      <c r="B23" s="35">
        <v>5</v>
      </c>
      <c r="C23" s="60" t="s">
        <v>18</v>
      </c>
      <c r="D23" s="61"/>
      <c r="E23" s="20"/>
      <c r="F23" s="9"/>
      <c r="H23" s="41" t="s">
        <v>5</v>
      </c>
      <c r="I23" s="42"/>
      <c r="J23" s="42"/>
      <c r="K23" s="42"/>
      <c r="L23" s="42"/>
      <c r="M23" s="43"/>
    </row>
    <row r="24" spans="2:13" ht="15.75" thickBot="1" x14ac:dyDescent="0.3">
      <c r="B24" s="35"/>
      <c r="C24" s="21"/>
      <c r="D24" s="39" t="s">
        <v>17</v>
      </c>
      <c r="E24" s="22"/>
      <c r="F24" s="9"/>
      <c r="H24" s="18" t="s">
        <v>6</v>
      </c>
      <c r="I24" s="8"/>
      <c r="J24" s="8"/>
      <c r="K24" s="8"/>
      <c r="L24" s="8"/>
      <c r="M24" s="37">
        <v>100000</v>
      </c>
    </row>
    <row r="25" spans="2:13" ht="30" customHeight="1" thickBot="1" x14ac:dyDescent="0.3">
      <c r="B25" s="35">
        <v>6</v>
      </c>
      <c r="C25" s="62" t="s">
        <v>7</v>
      </c>
      <c r="D25" s="63"/>
      <c r="E25" s="23">
        <v>0</v>
      </c>
      <c r="F25" s="9"/>
      <c r="H25" s="18" t="s">
        <v>8</v>
      </c>
      <c r="I25" s="8"/>
      <c r="J25" s="8"/>
      <c r="K25" s="8"/>
      <c r="L25" s="8"/>
      <c r="M25" s="38">
        <v>50000</v>
      </c>
    </row>
    <row r="26" spans="2:13" ht="15" customHeight="1" thickTop="1" thickBot="1" x14ac:dyDescent="0.3">
      <c r="B26" s="35"/>
      <c r="C26" s="24"/>
      <c r="D26" s="6"/>
      <c r="E26" s="25"/>
      <c r="F26" s="9"/>
      <c r="L26" s="36"/>
    </row>
    <row r="27" spans="2:13" ht="15.75" thickBot="1" x14ac:dyDescent="0.3">
      <c r="B27" s="32"/>
      <c r="C27" s="44" t="s">
        <v>9</v>
      </c>
      <c r="D27" s="45"/>
      <c r="E27" s="26">
        <f>SUM(E15:E25)</f>
        <v>0</v>
      </c>
      <c r="F27" s="9"/>
    </row>
    <row r="28" spans="2:13" ht="15.75" thickBot="1" x14ac:dyDescent="0.3">
      <c r="B28" s="29"/>
      <c r="C28" s="47" t="s">
        <v>10</v>
      </c>
      <c r="D28" s="48"/>
      <c r="E28" s="27">
        <f>E27/12</f>
        <v>0</v>
      </c>
      <c r="F28" s="9"/>
    </row>
    <row r="29" spans="2:13" ht="7.5" customHeight="1" thickBot="1" x14ac:dyDescent="0.3">
      <c r="B29" s="29"/>
      <c r="C29" s="18"/>
      <c r="D29" s="8"/>
      <c r="E29" s="17"/>
      <c r="F29" s="9"/>
    </row>
    <row r="30" spans="2:13" ht="15.75" thickBot="1" x14ac:dyDescent="0.3">
      <c r="B30" s="29"/>
      <c r="C30" s="49" t="s">
        <v>11</v>
      </c>
      <c r="D30" s="50"/>
      <c r="E30" s="27">
        <f>IF((E28*2.5)&gt;10000000,10000000,E28*2.5)</f>
        <v>0</v>
      </c>
      <c r="F30" s="9"/>
    </row>
    <row r="31" spans="2:13" x14ac:dyDescent="0.25">
      <c r="B31" s="29"/>
      <c r="C31" s="18"/>
      <c r="D31" s="8"/>
      <c r="E31" s="17"/>
      <c r="F31" s="9"/>
    </row>
    <row r="32" spans="2:13" ht="45" customHeight="1" x14ac:dyDescent="0.25">
      <c r="B32" s="29"/>
      <c r="C32" s="51" t="s">
        <v>12</v>
      </c>
      <c r="D32" s="52"/>
      <c r="E32" s="53"/>
      <c r="F32" s="9"/>
    </row>
    <row r="33" spans="2:6" ht="7.5" customHeight="1" x14ac:dyDescent="0.25">
      <c r="B33" s="29"/>
      <c r="C33" s="18"/>
      <c r="D33" s="8"/>
      <c r="E33" s="17"/>
      <c r="F33" s="9"/>
    </row>
    <row r="34" spans="2:6" ht="15.75" thickBot="1" x14ac:dyDescent="0.3">
      <c r="B34" s="30"/>
      <c r="C34" s="11"/>
      <c r="D34" s="11"/>
      <c r="E34" s="11"/>
      <c r="F34" s="12"/>
    </row>
    <row r="35" spans="2:6" ht="15.75" thickTop="1" x14ac:dyDescent="0.25"/>
  </sheetData>
  <mergeCells count="14">
    <mergeCell ref="C32:E32"/>
    <mergeCell ref="E13:E14"/>
    <mergeCell ref="C13:D14"/>
    <mergeCell ref="C15:D15"/>
    <mergeCell ref="C17:D17"/>
    <mergeCell ref="C19:D19"/>
    <mergeCell ref="C21:D21"/>
    <mergeCell ref="C23:D23"/>
    <mergeCell ref="C25:D25"/>
    <mergeCell ref="H23:M23"/>
    <mergeCell ref="C27:D27"/>
    <mergeCell ref="C9:E9"/>
    <mergeCell ref="C28:D28"/>
    <mergeCell ref="C30:D30"/>
  </mergeCells>
  <pageMargins left="0.5" right="0.5" top="0.5" bottom="0.5" header="0.2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Ellen Fish</dc:creator>
  <cp:keywords/>
  <dc:description/>
  <cp:lastModifiedBy>Alexandria Chiuchiolo</cp:lastModifiedBy>
  <cp:revision/>
  <dcterms:created xsi:type="dcterms:W3CDTF">2020-03-29T23:57:03Z</dcterms:created>
  <dcterms:modified xsi:type="dcterms:W3CDTF">2020-04-03T12:34:06Z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{72AA1CAF-FC7F-4B4F-BCD7-A667F6CF0C98}</vt:lpwstr>
  </property>
</Properties>
</file>